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O:\Ggpp\ESTADUAL\Incremento MAC\Flavio Dino\Portal\08 - Agosto - 25\"/>
    </mc:Choice>
  </mc:AlternateContent>
  <xr:revisionPtr revIDLastSave="0" documentId="13_ncr:1_{E77A17D4-24C7-4916-B4B4-A0611239E803}" xr6:coauthVersionLast="47" xr6:coauthVersionMax="47" xr10:uidLastSave="{00000000-0000-0000-0000-000000000000}"/>
  <bookViews>
    <workbookView xWindow="-120" yWindow="-120" windowWidth="24240" windowHeight="13140" xr2:uid="{DD628954-ABFD-4B8E-9206-E3F8CF148ED2}"/>
  </bookViews>
  <sheets>
    <sheet name="2022" sheetId="1" r:id="rId1"/>
  </sheets>
  <definedNames>
    <definedName name="_xlnm._FilterDatabase" localSheetId="0" hidden="1">'2022'!$A$3:$J$13</definedName>
    <definedName name="_xlnm.Print_Area" localSheetId="0">'2022'!$A$1:$J$13</definedName>
    <definedName name="Z_06D04CD4_D354_445A_97DA_76D439337046_.wvu.FilterData" localSheetId="0" hidden="1">'2022'!$A$3:$J$13</definedName>
    <definedName name="Z_06DE10A5_8AD1_46FC_9721_D8652B5A1D2C_.wvu.FilterData" localSheetId="0" hidden="1">'2022'!$A$3:$J$13</definedName>
    <definedName name="Z_0BC20533_B5B9_4A39_99AF_1F1AFA4A7C92_.wvu.FilterData" localSheetId="0" hidden="1">'2022'!$A$3:$J$13</definedName>
    <definedName name="Z_18F10F39_7D24_4EF8_A4ED_4AB4D0467A69_.wvu.FilterData" localSheetId="0" hidden="1">'2022'!$A$3:$J$13</definedName>
    <definedName name="Z_1FD952FB_5886_47D8_AC91_F007D869D22F_.wvu.FilterData" localSheetId="0" hidden="1">'2022'!$A$3:$J$13</definedName>
    <definedName name="Z_2C401370_37CD_4DBF_A82F_925D1EB61050_.wvu.FilterData" localSheetId="0" hidden="1">'2022'!$A$3:$J$13</definedName>
    <definedName name="Z_2D6F281B_C5E8_4D5F_81EF_A4A6BCB3EB74_.wvu.FilterData" localSheetId="0" hidden="1">'2022'!$A$3:$J$13</definedName>
    <definedName name="Z_2E01850F_65EA_4BF4_83F6_ACEE2F9D6CBB_.wvu.FilterData" localSheetId="0" hidden="1">'2022'!$A$3:$J$13</definedName>
    <definedName name="Z_323D9EEF_5221_4693_B6F4_84BFA69B04DF_.wvu.FilterData" localSheetId="0" hidden="1">'2022'!$A$3:$J$13</definedName>
    <definedName name="Z_323D9EEF_5221_4693_B6F4_84BFA69B04DF_.wvu.PrintArea" localSheetId="0" hidden="1">'2022'!$A$1:$K$13</definedName>
    <definedName name="Z_3CD81BF3_BA24_4A42_A04E_48CF45118345_.wvu.FilterData" localSheetId="0" hidden="1">'2022'!$A$3:$J$13</definedName>
    <definedName name="Z_42AC042D_066D_41AD_B6EA_A7A228F98807_.wvu.FilterData" localSheetId="0" hidden="1">'2022'!$A$3:$J$13</definedName>
    <definedName name="Z_4BC3CD5C_CA66_4CF3_BADC_E49D698EE2A7_.wvu.FilterData" localSheetId="0" hidden="1">'2022'!$A$3:$J$13</definedName>
    <definedName name="Z_4E674E5D_1F8D_4BB7_8A76_B22D941D9C40_.wvu.FilterData" localSheetId="0" hidden="1">'2022'!$A$3:$J$13</definedName>
    <definedName name="Z_5A0F4B35_EF9B_4148_80F3_3BEEB5931938_.wvu.FilterData" localSheetId="0" hidden="1">'2022'!$A$3:$J$13</definedName>
    <definedName name="Z_5A0F4B35_EF9B_4148_80F3_3BEEB5931938_.wvu.PrintArea" localSheetId="0" hidden="1">'2022'!$A$1:$K$13</definedName>
    <definedName name="Z_6AAE7926_C9BC_4C3F_B6E0_63884779635C_.wvu.FilterData" localSheetId="0" hidden="1">'2022'!$A$3:$J$13</definedName>
    <definedName name="Z_9651408C_AFBA_4666_9506_1B1127A32AB8_.wvu.FilterData" localSheetId="0" hidden="1">'2022'!$A$3:$J$13</definedName>
    <definedName name="Z_9CA641CF_17B7_40DA_B28A_1BA46982BD0A_.wvu.FilterData" localSheetId="0" hidden="1">'2022'!$A$3:$J$13</definedName>
    <definedName name="Z_9D330438_0D42_4779_B6A6_0195CE2BB9FD_.wvu.FilterData" localSheetId="0" hidden="1">'2022'!$A$3:$J$13</definedName>
    <definedName name="Z_9D330438_0D42_4779_B6A6_0195CE2BB9FD_.wvu.PrintArea" localSheetId="0" hidden="1">'2022'!$A$1:$K$13</definedName>
    <definedName name="Z_9EB98E91_321E_4EA3_B880_0AD82AB4DBAB_.wvu.FilterData" localSheetId="0" hidden="1">'2022'!$A$3:$J$13</definedName>
    <definedName name="Z_9ED73E1D_0AB0_4CD8_80D6_2146B5C9C506_.wvu.FilterData" localSheetId="0" hidden="1">'2022'!$A$3:$J$13</definedName>
    <definedName name="Z_A8661695_3471_45E4_90DE_FA390009C84E_.wvu.FilterData" localSheetId="0" hidden="1">'2022'!$A$3:$J$13</definedName>
    <definedName name="Z_B150CE96_878A_4DB2_A157_865BD18B423E_.wvu.FilterData" localSheetId="0" hidden="1">'2022'!$A$3:$J$13</definedName>
    <definedName name="Z_B8D27F3E_2EFF_473D_A089_DA9DF1749A38_.wvu.FilterData" localSheetId="0" hidden="1">'2022'!$A$3:$J$13</definedName>
    <definedName name="Z_BA221AA8_A7C5_4684_B597_5446DE7C585D_.wvu.FilterData" localSheetId="0" hidden="1">'2022'!$A$3:$J$13</definedName>
    <definedName name="Z_C81F7217_2C2F_48A5_A253_8A8479F0AC01_.wvu.FilterData" localSheetId="0" hidden="1">'2022'!$A$3:$J$13</definedName>
    <definedName name="Z_C81F7217_2C2F_48A5_A253_8A8479F0AC01_.wvu.PrintArea" localSheetId="0" hidden="1">'2022'!$A$1:$K$13</definedName>
    <definedName name="Z_C8E55051_F8F5_4DCC_8F81_120BE97150C1_.wvu.FilterData" localSheetId="0" hidden="1">'2022'!$A$3:$J$13</definedName>
    <definedName name="Z_CF4DE694_42DC_4766_A700_32098DD6919B_.wvu.FilterData" localSheetId="0" hidden="1">'2022'!$A$3:$J$13</definedName>
    <definedName name="Z_CF4DE694_42DC_4766_A700_32098DD6919B_.wvu.PrintArea" localSheetId="0" hidden="1">'2022'!$A$1:$K$13</definedName>
    <definedName name="Z_D56447D4_672F_4F41_8077_66016E9325C3_.wvu.FilterData" localSheetId="0" hidden="1">'2022'!$A$3:$J$13</definedName>
    <definedName name="Z_DA45BB25_1D19_4F3C_B814_83E9790150FC_.wvu.FilterData" localSheetId="0" hidden="1">'2022'!$A$3:$J$13</definedName>
    <definedName name="Z_DA45BB25_1D19_4F3C_B814_83E9790150FC_.wvu.PrintArea" localSheetId="0" hidden="1">'2022'!$A$1:$K$13</definedName>
  </definedNames>
  <calcPr calcId="191029"/>
  <customWorkbookViews>
    <customWorkbookView name="Regilda Pereira Da Silva - Modo de exibição pessoal" guid="{5A0F4B35-EF9B-4148-80F3-3BEEB5931938}" mergeInterval="0" personalView="1" maximized="1" xWindow="-8" yWindow="-8" windowWidth="1616" windowHeight="876" activeSheetId="1"/>
    <customWorkbookView name="Gisele Cristiane Viveiros - Modo de exibição pessoal" guid="{323D9EEF-5221-4693-B6F4-84BFA69B04DF}" mergeInterval="0" personalView="1" maximized="1" xWindow="-8" yWindow="-8" windowWidth="1616" windowHeight="876" activeSheetId="1"/>
    <customWorkbookView name="Alexandre Lanconi Neto - Modo de exibição pessoal" guid="{CF4DE694-42DC-4766-A700-32098DD6919B}" mergeInterval="0" personalView="1" maximized="1" xWindow="-8" yWindow="-8" windowWidth="1616" windowHeight="876" activeSheetId="1"/>
    <customWorkbookView name="Daniele Teixeira de Lima Marques - Modo de exibição pessoal" guid="{9D330438-0D42-4779-B6A6-0195CE2BB9FD}" mergeInterval="0" personalView="1" maximized="1" xWindow="-8" yWindow="-8" windowWidth="1616" windowHeight="876" activeSheetId="1"/>
    <customWorkbookView name="Irene Faias - Modo de exibição pessoal" guid="{DA45BB25-1D19-4F3C-B814-83E9790150FC}" mergeInterval="0" personalView="1" maximized="1" xWindow="-8" yWindow="-8" windowWidth="1616" windowHeight="876" activeSheetId="1"/>
    <customWorkbookView name="Eric Tokunaga - Modo de exibição pessoal" guid="{C81F7217-2C2F-48A5-A253-8A8479F0AC01}" mergeInterval="0" personalView="1" maximized="1" xWindow="1912" yWindow="-8" windowWidth="1936" windowHeight="1048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" i="1" l="1"/>
  <c r="D6" i="1"/>
  <c r="D7" i="1"/>
  <c r="D8" i="1"/>
  <c r="D9" i="1"/>
  <c r="D10" i="1"/>
  <c r="D11" i="1"/>
  <c r="D12" i="1"/>
  <c r="D5" i="1"/>
</calcChain>
</file>

<file path=xl/sharedStrings.xml><?xml version="1.0" encoding="utf-8"?>
<sst xmlns="http://schemas.openxmlformats.org/spreadsheetml/2006/main" count="60" uniqueCount="26">
  <si>
    <t>Órgão concedente</t>
  </si>
  <si>
    <t>Portaria</t>
  </si>
  <si>
    <t>Resolução</t>
  </si>
  <si>
    <t>Data de assinatura do Convênio / Data de Repasse</t>
  </si>
  <si>
    <t>Autoria da Emenda</t>
  </si>
  <si>
    <t>Nº Emenda</t>
  </si>
  <si>
    <t xml:space="preserve">Valor total </t>
  </si>
  <si>
    <t>Objeto do Convênio</t>
  </si>
  <si>
    <t>Nº do Convênio /Termo Aditivo</t>
  </si>
  <si>
    <t xml:space="preserve">Via Secretaria de Estado da Saúde com recurso oriundo do Ministério da Saúde </t>
  </si>
  <si>
    <t>Custeio Incremento MAC</t>
  </si>
  <si>
    <t>Emenda de Bancada</t>
  </si>
  <si>
    <t>Mara Gabrilli</t>
  </si>
  <si>
    <t>Bancada Paulista</t>
  </si>
  <si>
    <t>Maria Rosas</t>
  </si>
  <si>
    <t>Alexandre Frota</t>
  </si>
  <si>
    <t>SES/Giordano</t>
  </si>
  <si>
    <t>736/22</t>
  </si>
  <si>
    <t>731/22</t>
  </si>
  <si>
    <t>Total em 2022</t>
  </si>
  <si>
    <t>Valores Liberados até 31/12/2022</t>
  </si>
  <si>
    <t>SS 82/22</t>
  </si>
  <si>
    <t>N/A</t>
  </si>
  <si>
    <t>TA 03/2022 ao CTR Gestão - IRLM Processo 654215/2020</t>
  </si>
  <si>
    <t>Adriana Ventura</t>
  </si>
  <si>
    <t>EMENDAS PARLAMENTARES VIA SES – REPASSES REALIZADOS PARA A FUNDAÇÃO FACULDADE DE MEDICINA CNPJ 56.577.059/0001-00 A PARTIR DE 2020 - EMENDAS INDICADAS EM 2022 (Mês de referência: Agosto/2025)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</si>
</sst>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Verdana"/>
      <family val="2"/>
    </font>
    <font>
      <u/>
      <sz val="11"/>
      <color theme="10"/>
      <name val="Verdana"/>
      <family val="2"/>
    </font>
    <font>
      <b/>
      <sz val="9"/>
      <name val="Aptos"/>
      <family val="2"/>
    </font>
    <font>
      <b/>
      <sz val="9"/>
      <color theme="1"/>
      <name val="Aptos"/>
      <family val="2"/>
    </font>
    <font>
      <b/>
      <sz val="11"/>
      <color theme="1"/>
      <name val="Aptos"/>
      <family val="2"/>
    </font>
    <font>
      <sz val="9"/>
      <name val="Aptos"/>
      <family val="2"/>
    </font>
    <font>
      <sz val="9"/>
      <color theme="1"/>
      <name val="Aptos"/>
      <family val="2"/>
    </font>
    <font>
      <sz val="9"/>
      <color rgb="FFFF0000"/>
      <name val="Aptos"/>
      <family val="2"/>
    </font>
    <font>
      <b/>
      <sz val="9"/>
      <color rgb="FFFF0000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6">
    <xf numFmtId="0" fontId="0" fillId="0" borderId="0" xfId="0"/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4" fontId="6" fillId="0" borderId="1" xfId="0" applyNumberFormat="1" applyFont="1" applyBorder="1" applyAlignment="1">
      <alignment vertical="center"/>
    </xf>
    <xf numFmtId="43" fontId="6" fillId="0" borderId="1" xfId="0" applyNumberFormat="1" applyFont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4" fontId="5" fillId="0" borderId="1" xfId="0" applyNumberFormat="1" applyFont="1" applyBorder="1" applyAlignment="1">
      <alignment vertical="center"/>
    </xf>
    <xf numFmtId="43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43" fontId="3" fillId="3" borderId="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0" xfId="0" applyFont="1"/>
    <xf numFmtId="0" fontId="6" fillId="0" borderId="0" xfId="0" applyFont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3" fillId="3" borderId="5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43" fontId="2" fillId="2" borderId="2" xfId="0" applyNumberFormat="1" applyFont="1" applyFill="1" applyBorder="1" applyAlignment="1">
      <alignment horizontal="center" vertical="center" wrapText="1"/>
    </xf>
    <xf numFmtId="43" fontId="2" fillId="2" borderId="3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1.vml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D3F325-274E-47F6-9ADE-131F4D717E76}">
  <dimension ref="A1:K13"/>
  <sheetViews>
    <sheetView showGridLines="0" tabSelected="1" zoomScaleNormal="100" zoomScalePageLayoutView="85" workbookViewId="0">
      <pane xSplit="1" ySplit="3" topLeftCell="B4" activePane="bottomRight" state="frozen"/>
      <selection pane="topRight" activeCell="B1" sqref="B1"/>
      <selection pane="bottomLeft" activeCell="A4" sqref="A4"/>
      <selection pane="bottomRight" sqref="A1:J1"/>
    </sheetView>
  </sheetViews>
  <sheetFormatPr defaultRowHeight="12" x14ac:dyDescent="0.2"/>
  <cols>
    <col min="1" max="1" width="10.5" style="20" customWidth="1"/>
    <col min="2" max="2" width="12" style="19" customWidth="1"/>
    <col min="3" max="3" width="13.3984375" style="19" customWidth="1"/>
    <col min="4" max="4" width="9.3984375" style="19" customWidth="1"/>
    <col min="5" max="5" width="16.19921875" style="19" customWidth="1"/>
    <col min="6" max="6" width="16.296875" style="19" customWidth="1"/>
    <col min="7" max="7" width="11.09765625" style="20" customWidth="1"/>
    <col min="8" max="8" width="11.09765625" style="19" customWidth="1"/>
    <col min="9" max="10" width="8.796875" style="19"/>
    <col min="11" max="11" width="27.19921875" style="21" customWidth="1"/>
    <col min="12" max="16384" width="8.796875" style="19"/>
  </cols>
  <sheetData>
    <row r="1" spans="1:11" ht="27.75" customHeight="1" x14ac:dyDescent="0.25">
      <c r="A1" s="27" t="s">
        <v>25</v>
      </c>
      <c r="B1" s="27"/>
      <c r="C1" s="27"/>
      <c r="D1" s="27"/>
      <c r="E1" s="27"/>
      <c r="F1" s="27"/>
      <c r="G1" s="27"/>
      <c r="H1" s="27"/>
      <c r="I1" s="27"/>
      <c r="J1" s="27"/>
      <c r="K1" s="18"/>
    </row>
    <row r="2" spans="1:11" ht="12" customHeight="1" x14ac:dyDescent="0.2"/>
    <row r="3" spans="1:11" s="23" customFormat="1" ht="26.25" customHeight="1" x14ac:dyDescent="0.2">
      <c r="A3" s="25" t="s">
        <v>5</v>
      </c>
      <c r="B3" s="25" t="s">
        <v>4</v>
      </c>
      <c r="C3" s="30" t="s">
        <v>6</v>
      </c>
      <c r="D3" s="30" t="s">
        <v>20</v>
      </c>
      <c r="E3" s="25" t="s">
        <v>8</v>
      </c>
      <c r="F3" s="25" t="s">
        <v>0</v>
      </c>
      <c r="G3" s="25" t="s">
        <v>3</v>
      </c>
      <c r="H3" s="25" t="s">
        <v>7</v>
      </c>
      <c r="I3" s="32" t="s">
        <v>1</v>
      </c>
      <c r="J3" s="34" t="s">
        <v>2</v>
      </c>
      <c r="K3" s="22"/>
    </row>
    <row r="4" spans="1:11" ht="26.25" customHeight="1" x14ac:dyDescent="0.2">
      <c r="A4" s="26"/>
      <c r="B4" s="26"/>
      <c r="C4" s="31"/>
      <c r="D4" s="31"/>
      <c r="E4" s="26"/>
      <c r="F4" s="26"/>
      <c r="G4" s="26"/>
      <c r="H4" s="26"/>
      <c r="I4" s="33"/>
      <c r="J4" s="35"/>
      <c r="K4" s="20"/>
    </row>
    <row r="5" spans="1:11" ht="51" customHeight="1" x14ac:dyDescent="0.2">
      <c r="A5" s="1">
        <v>71250003</v>
      </c>
      <c r="B5" s="2" t="s">
        <v>11</v>
      </c>
      <c r="C5" s="3">
        <v>737494</v>
      </c>
      <c r="D5" s="4">
        <f>C5</f>
        <v>737494</v>
      </c>
      <c r="E5" s="5" t="s">
        <v>23</v>
      </c>
      <c r="F5" s="6" t="s">
        <v>9</v>
      </c>
      <c r="G5" s="7">
        <v>44873</v>
      </c>
      <c r="H5" s="6" t="s">
        <v>10</v>
      </c>
      <c r="I5" s="8" t="s">
        <v>17</v>
      </c>
      <c r="J5" s="6" t="s">
        <v>22</v>
      </c>
      <c r="K5" s="24"/>
    </row>
    <row r="6" spans="1:11" ht="51" customHeight="1" x14ac:dyDescent="0.2">
      <c r="A6" s="1">
        <v>71250003</v>
      </c>
      <c r="B6" s="9" t="s">
        <v>12</v>
      </c>
      <c r="C6" s="3">
        <v>737492</v>
      </c>
      <c r="D6" s="4">
        <f t="shared" ref="D6:D12" si="0">C6</f>
        <v>737492</v>
      </c>
      <c r="E6" s="5" t="s">
        <v>22</v>
      </c>
      <c r="F6" s="6" t="s">
        <v>9</v>
      </c>
      <c r="G6" s="7">
        <v>44743</v>
      </c>
      <c r="H6" s="6" t="s">
        <v>10</v>
      </c>
      <c r="I6" s="8" t="s">
        <v>17</v>
      </c>
      <c r="J6" s="6" t="s">
        <v>21</v>
      </c>
      <c r="K6" s="24"/>
    </row>
    <row r="7" spans="1:11" ht="51" customHeight="1" x14ac:dyDescent="0.2">
      <c r="A7" s="1">
        <v>71250003</v>
      </c>
      <c r="B7" s="10" t="s">
        <v>12</v>
      </c>
      <c r="C7" s="11">
        <v>737494</v>
      </c>
      <c r="D7" s="12">
        <f t="shared" si="0"/>
        <v>737494</v>
      </c>
      <c r="E7" s="5" t="s">
        <v>22</v>
      </c>
      <c r="F7" s="13" t="s">
        <v>9</v>
      </c>
      <c r="G7" s="7">
        <v>44743</v>
      </c>
      <c r="H7" s="13" t="s">
        <v>10</v>
      </c>
      <c r="I7" s="14" t="s">
        <v>17</v>
      </c>
      <c r="J7" s="6" t="s">
        <v>21</v>
      </c>
      <c r="K7" s="24"/>
    </row>
    <row r="8" spans="1:11" ht="51" customHeight="1" x14ac:dyDescent="0.2">
      <c r="A8" s="1">
        <v>39070007</v>
      </c>
      <c r="B8" s="10" t="s">
        <v>15</v>
      </c>
      <c r="C8" s="11">
        <v>150000</v>
      </c>
      <c r="D8" s="12">
        <f t="shared" si="0"/>
        <v>150000</v>
      </c>
      <c r="E8" s="5" t="s">
        <v>22</v>
      </c>
      <c r="F8" s="13" t="s">
        <v>9</v>
      </c>
      <c r="G8" s="7">
        <v>44743</v>
      </c>
      <c r="H8" s="13" t="s">
        <v>10</v>
      </c>
      <c r="I8" s="14" t="s">
        <v>18</v>
      </c>
      <c r="J8" s="6" t="s">
        <v>21</v>
      </c>
      <c r="K8" s="24"/>
    </row>
    <row r="9" spans="1:11" ht="51" customHeight="1" x14ac:dyDescent="0.2">
      <c r="A9" s="1">
        <v>41190006</v>
      </c>
      <c r="B9" s="10" t="s">
        <v>14</v>
      </c>
      <c r="C9" s="11">
        <v>500000</v>
      </c>
      <c r="D9" s="12">
        <f t="shared" si="0"/>
        <v>500000</v>
      </c>
      <c r="E9" s="5" t="s">
        <v>22</v>
      </c>
      <c r="F9" s="13" t="s">
        <v>9</v>
      </c>
      <c r="G9" s="7">
        <v>44743</v>
      </c>
      <c r="H9" s="13" t="s">
        <v>10</v>
      </c>
      <c r="I9" s="14" t="s">
        <v>18</v>
      </c>
      <c r="J9" s="6" t="s">
        <v>21</v>
      </c>
      <c r="K9" s="24"/>
    </row>
    <row r="10" spans="1:11" s="23" customFormat="1" ht="51" customHeight="1" x14ac:dyDescent="0.2">
      <c r="A10" s="1">
        <v>71250004</v>
      </c>
      <c r="B10" s="10" t="s">
        <v>16</v>
      </c>
      <c r="C10" s="11">
        <v>300000</v>
      </c>
      <c r="D10" s="12">
        <f t="shared" si="0"/>
        <v>300000</v>
      </c>
      <c r="E10" s="5" t="s">
        <v>22</v>
      </c>
      <c r="F10" s="13" t="s">
        <v>9</v>
      </c>
      <c r="G10" s="7">
        <v>44743</v>
      </c>
      <c r="H10" s="13" t="s">
        <v>10</v>
      </c>
      <c r="I10" s="14" t="s">
        <v>17</v>
      </c>
      <c r="J10" s="6" t="s">
        <v>21</v>
      </c>
      <c r="K10" s="24"/>
    </row>
    <row r="11" spans="1:11" ht="51" customHeight="1" x14ac:dyDescent="0.2">
      <c r="A11" s="1">
        <v>71250001</v>
      </c>
      <c r="B11" s="9" t="s">
        <v>13</v>
      </c>
      <c r="C11" s="3">
        <v>5070000</v>
      </c>
      <c r="D11" s="4">
        <f t="shared" si="0"/>
        <v>5070000</v>
      </c>
      <c r="E11" s="5" t="s">
        <v>22</v>
      </c>
      <c r="F11" s="6" t="s">
        <v>9</v>
      </c>
      <c r="G11" s="7">
        <v>44747</v>
      </c>
      <c r="H11" s="6" t="s">
        <v>10</v>
      </c>
      <c r="I11" s="8" t="s">
        <v>17</v>
      </c>
      <c r="J11" s="6" t="s">
        <v>21</v>
      </c>
      <c r="K11" s="24"/>
    </row>
    <row r="12" spans="1:11" s="23" customFormat="1" ht="51" customHeight="1" x14ac:dyDescent="0.2">
      <c r="A12" s="1">
        <v>38990009</v>
      </c>
      <c r="B12" s="10" t="s">
        <v>24</v>
      </c>
      <c r="C12" s="11">
        <v>860000</v>
      </c>
      <c r="D12" s="12">
        <f t="shared" si="0"/>
        <v>860000</v>
      </c>
      <c r="E12" s="5" t="s">
        <v>22</v>
      </c>
      <c r="F12" s="13" t="s">
        <v>9</v>
      </c>
      <c r="G12" s="7">
        <v>44756</v>
      </c>
      <c r="H12" s="13" t="s">
        <v>10</v>
      </c>
      <c r="I12" s="14" t="s">
        <v>18</v>
      </c>
      <c r="J12" s="6" t="s">
        <v>21</v>
      </c>
      <c r="K12" s="24"/>
    </row>
    <row r="13" spans="1:11" s="16" customFormat="1" ht="35.25" customHeight="1" x14ac:dyDescent="0.2">
      <c r="A13" s="28" t="s">
        <v>19</v>
      </c>
      <c r="B13" s="29"/>
      <c r="C13" s="15">
        <f>SUM(C5:C12)</f>
        <v>9092480</v>
      </c>
      <c r="G13" s="17"/>
      <c r="K13" s="17"/>
    </row>
  </sheetData>
  <autoFilter ref="A3:J13" xr:uid="{49D3F325-274E-47F6-9ADE-131F4D717E76}"/>
  <customSheetViews>
    <customSheetView guid="{5A0F4B35-EF9B-4148-80F3-3BEEB5931938}" scale="106" showPageBreaks="1" showGridLines="0" fitToPage="1" printArea="1" showAutoFilter="1" topLeftCell="B1">
      <pane ySplit="3" topLeftCell="A4" activePane="bottomLeft" state="frozen"/>
      <selection pane="bottomLeft" activeCell="L6" sqref="L6"/>
      <pageMargins left="0.23622047244094491" right="0.23622047244094491" top="1.2369791666666667" bottom="0.74803149606299213" header="0.31496062992125984" footer="0.31496062992125984"/>
      <printOptions horizontalCentered="1"/>
      <pageSetup paperSize="9" scale="79" orientation="landscape" r:id="rId1"/>
      <headerFooter>
        <oddHeader>&amp;L&amp;G&amp;R&amp;G</oddHeader>
      </headerFooter>
      <autoFilter ref="B3:K13" xr:uid="{BAB170AC-F41F-4829-B64D-7891E439A8A4}"/>
    </customSheetView>
    <customSheetView guid="{323D9EEF-5221-4693-B6F4-84BFA69B04DF}" showGridLines="0" fitToPage="1">
      <pane xSplit="1" ySplit="4" topLeftCell="B10" activePane="bottomRight" state="frozen"/>
      <selection pane="bottomRight" activeCell="K12" sqref="K12"/>
      <pageMargins left="0.23622047244094491" right="0.23622047244094491" top="1.2369791666666667" bottom="0.74803149606299213" header="0.31496062992125984" footer="0.31496062992125984"/>
      <printOptions horizontalCentered="1"/>
      <pageSetup paperSize="9" scale="19" orientation="landscape" r:id="rId2"/>
      <headerFooter>
        <oddHeader>&amp;L&amp;G&amp;R&amp;G</oddHeader>
      </headerFooter>
    </customSheetView>
    <customSheetView guid="{CF4DE694-42DC-4766-A700-32098DD6919B}" showPageBreaks="1" showGridLines="0" fitToPage="1" printArea="1" showAutoFilter="1">
      <selection activeCell="L5" sqref="L5"/>
      <pageMargins left="0.23622047244094491" right="0.23622047244094491" top="1.2369791666666667" bottom="0.74803149606299213" header="0.31496062992125984" footer="0.31496062992125984"/>
      <printOptions horizontalCentered="1"/>
      <pageSetup paperSize="9" scale="79" orientation="landscape" r:id="rId3"/>
      <headerFooter>
        <oddHeader>&amp;L&amp;G&amp;R&amp;G</oddHeader>
      </headerFooter>
      <autoFilter ref="B3:K13" xr:uid="{0D66BA9E-FBFD-4047-B8E0-001A4171DBEC}"/>
    </customSheetView>
    <customSheetView guid="{9D330438-0D42-4779-B6A6-0195CE2BB9FD}" showPageBreaks="1" showGridLines="0" fitToPage="1" printArea="1" showAutoFilter="1">
      <pane xSplit="1" ySplit="3" topLeftCell="B4" activePane="bottomRight" state="frozen"/>
      <selection pane="bottomRight" activeCell="K5" sqref="K5"/>
      <pageMargins left="0.23622047244094491" right="0.23622047244094491" top="1.2369791666666667" bottom="0.74803149606299213" header="0.31496062992125984" footer="0.31496062992125984"/>
      <printOptions horizontalCentered="1"/>
      <pageSetup paperSize="9" scale="79" orientation="landscape" r:id="rId4"/>
      <headerFooter>
        <oddHeader>&amp;L&amp;G&amp;R&amp;G</oddHeader>
      </headerFooter>
      <autoFilter ref="B3:K13" xr:uid="{DDFC893D-EDEC-43C4-805D-A5124A077355}"/>
    </customSheetView>
    <customSheetView guid="{DA45BB25-1D19-4F3C-B814-83E9790150FC}" showGridLines="0" fitToPage="1" showAutoFilter="1">
      <pane xSplit="1" ySplit="3" topLeftCell="B4" activePane="bottomRight" state="frozen"/>
      <selection pane="bottomRight" activeCell="L6" sqref="L6"/>
      <pageMargins left="0.23622047244094491" right="0.23622047244094491" top="1.2369791666666667" bottom="0.74803149606299213" header="0.31496062992125984" footer="0.31496062992125984"/>
      <printOptions horizontalCentered="1"/>
      <pageSetup paperSize="9" scale="79" orientation="landscape" r:id="rId5"/>
      <headerFooter>
        <oddHeader>&amp;L&amp;G&amp;R&amp;G</oddHeader>
      </headerFooter>
      <autoFilter ref="B3:K13" xr:uid="{D2B1A1E4-5343-4A95-9B50-1367DC5DD8F1}"/>
    </customSheetView>
    <customSheetView guid="{C81F7217-2C2F-48A5-A253-8A8479F0AC01}" showPageBreaks="1" showGridLines="0" fitToPage="1" printArea="1" showAutoFilter="1">
      <pane xSplit="1" ySplit="3" topLeftCell="B4" activePane="bottomRight" state="frozen"/>
      <selection pane="bottomRight" activeCell="H9" sqref="H9"/>
      <pageMargins left="0.23622047244094491" right="0.23622047244094491" top="1.2369791666666667" bottom="0.74803149606299213" header="0.31496062992125984" footer="0.31496062992125984"/>
      <printOptions horizontalCentered="1"/>
      <pageSetup paperSize="9" scale="77" orientation="landscape" r:id="rId6"/>
      <headerFooter>
        <oddHeader>&amp;L&amp;G&amp;R&amp;G</oddHeader>
      </headerFooter>
      <autoFilter ref="B3:K13" xr:uid="{11C3FCB2-EEA3-4D54-A7E2-D3795CAE651A}"/>
    </customSheetView>
  </customSheetViews>
  <mergeCells count="12">
    <mergeCell ref="A13:B1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A1:J1"/>
  </mergeCells>
  <printOptions horizontalCentered="1"/>
  <pageMargins left="0.23622047244094491" right="0.23622047244094491" top="1.2204724409448819" bottom="0.74803149606299213" header="0.31496062992125984" footer="0.31496062992125984"/>
  <pageSetup paperSize="9" scale="90" orientation="landscape" r:id="rId7"/>
  <headerFooter>
    <oddHeader>&amp;L&amp;G&amp;R&amp;G</oddHeader>
    <oddFooter>&amp;L&amp;"Aptos,Regular"&amp;9Documento integrante do Portal da Transparência da Fundação Faculdade de Medicina e disponível em www.ffm.br</oddFooter>
  </headerFooter>
  <legacyDrawingHF r:id="rId8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300bddb24a86590322c87034fd2beeb8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ef4f6c618dd6507ead22d873519424ee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F568859-5149-4CA3-BC21-00911F1D742D}"/>
</file>

<file path=customXml/itemProps2.xml><?xml version="1.0" encoding="utf-8"?>
<ds:datastoreItem xmlns:ds="http://schemas.openxmlformats.org/officeDocument/2006/customXml" ds:itemID="{84B336CC-BE59-4FC7-A47C-8F5B20C48095}"/>
</file>

<file path=customXml/itemProps3.xml><?xml version="1.0" encoding="utf-8"?>
<ds:datastoreItem xmlns:ds="http://schemas.openxmlformats.org/officeDocument/2006/customXml" ds:itemID="{81FA8FDD-D3F4-42D6-A587-1A967F3D68D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2022</vt:lpstr>
      <vt:lpstr>'2022'!Area_de_impressao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Arrailde Oliveira Cavalcante</dc:creator>
  <cp:lastModifiedBy>Gisele Cristiane Viveiros</cp:lastModifiedBy>
  <cp:lastPrinted>2025-09-05T14:10:21Z</cp:lastPrinted>
  <dcterms:created xsi:type="dcterms:W3CDTF">2025-02-03T13:29:52Z</dcterms:created>
  <dcterms:modified xsi:type="dcterms:W3CDTF">2025-09-05T14:11:07Z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0x0101000EDC66F7F8831F4D9FE825063E91EA47</vt:lpwstr>
  </property>
</Properties>
</file>